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iuteris\Desktop\"/>
    </mc:Choice>
  </mc:AlternateContent>
  <bookViews>
    <workbookView xWindow="0" yWindow="0" windowWidth="10815" windowHeight="10215"/>
  </bookViews>
  <sheets>
    <sheet name="Forma Nr.1" sheetId="1" r:id="rId1"/>
    <sheet name="Lapas2" sheetId="2" r:id="rId2"/>
    <sheet name="Lapas3" sheetId="3" r:id="rId3"/>
  </sheets>
  <calcPr calcId="162913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F29" i="1" l="1"/>
  <c r="D29" i="1"/>
  <c r="B29" i="1"/>
  <c r="C29" i="1"/>
  <c r="H31" i="1"/>
  <c r="G31" i="1"/>
  <c r="I31" i="1" l="1"/>
  <c r="G30" i="1"/>
  <c r="G32" i="1"/>
  <c r="G33" i="1"/>
  <c r="G29" i="1" l="1"/>
  <c r="H30" i="1"/>
  <c r="I30" i="1" s="1"/>
  <c r="H32" i="1"/>
  <c r="I32" i="1" s="1"/>
  <c r="H33" i="1"/>
  <c r="H29" i="1" l="1"/>
  <c r="I33" i="1"/>
  <c r="I29" i="1" s="1"/>
</calcChain>
</file>

<file path=xl/sharedStrings.xml><?xml version="1.0" encoding="utf-8"?>
<sst xmlns="http://schemas.openxmlformats.org/spreadsheetml/2006/main" count="48" uniqueCount="46">
  <si>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</si>
  <si>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</si>
  <si>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</si>
  <si>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</si>
  <si>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</si>
  <si>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</si>
  <si>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</si>
  <si>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</si>
  <si>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</si>
  <si>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</si>
  <si>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</si>
  <si>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</si>
  <si>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</si>
  <si>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</si>
  <si>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</si>
  <si>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</si>
  <si>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</si>
  <si>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</si>
  <si>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</si>
  <si>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</si>
  <si>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</si>
  <si>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</si>
  <si>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</si>
  <si>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</si>
  <si>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</si>
  <si>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</si>
  <si>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</si>
  <si>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</si>
  <si>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</si>
  <si>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</si>
  <si>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</si>
  <si>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</si>
  <si>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(Biudžetinių įstaigų pajamų 2022 m. kovo 31 d. metinės, ketvirtinės ataskaitos forma Nr. 1)</t>
  </si>
  <si>
    <t>BIUDŽETINIŲ ĮSTAIGŲ PAJAMŲ 2022 M. kovo 31 D.</t>
  </si>
  <si>
    <t>ketvirtinė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</si>
  <si>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</si>
  <si>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</si>
  <si>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</si>
  <si>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</si>
  <si>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</si>
  <si>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Finansavimo šaltinis 31</t>
  </si>
  <si>
    <t>2022-01</t>
  </si>
  <si>
    <t>Šiaulių dailės galerija, 193309312 , Vilniaus g. 245 , Šiauliai</t>
  </si>
  <si>
    <t>Ernesta Šimkienė</t>
  </si>
  <si>
    <t>Direktorė</t>
  </si>
  <si>
    <t>SURINKTA  32 priemonė   805,00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</si>
</sst>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21" fillId="0" borderId="2" xfId="0" applyFont="1" applyBorder="1"/>
    <xf numFmtId="2" fontId="4" fillId="0" borderId="1" xfId="0" applyNumberFormat="1" applyFont="1" applyBorder="1"/>
    <xf numFmtId="14" fontId="10" fillId="0" borderId="2" xfId="2" applyNumberFormat="1" applyFont="1" applyBorder="1" applyAlignment="1">
      <alignment horizontal="left" vertical="center" wrapText="1"/>
    </xf>
    <xf numFmtId="0" fontId="23" fillId="0" borderId="2" xfId="0" applyFont="1" applyBorder="1"/>
    <xf numFmtId="2" fontId="13" fillId="0" borderId="1" xfId="0" applyNumberFormat="1" applyFont="1" applyBorder="1"/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topLeftCell="A19" zoomScale="85" zoomScaleNormal="85" workbookViewId="0">
      <selection activeCell="A38" sqref="A38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31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32</v>
      </c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8"/>
      <c r="I8" s="1"/>
      <c r="L8" s="1"/>
    </row>
    <row r="9" spans="1:12">
      <c r="A9" s="50" t="s">
        <v>42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33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34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43">
        <v>44659</v>
      </c>
      <c r="D18" s="12" t="s">
        <v>5</v>
      </c>
      <c r="E18" s="40" t="s">
        <v>41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23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54.5" customHeight="1">
      <c r="A27" s="33" t="s">
        <v>26</v>
      </c>
      <c r="B27" s="34" t="s">
        <v>24</v>
      </c>
      <c r="C27" s="34" t="s">
        <v>28</v>
      </c>
      <c r="D27" s="35" t="s">
        <v>20</v>
      </c>
      <c r="E27" s="35" t="s">
        <v>10</v>
      </c>
      <c r="F27" s="35" t="s">
        <v>11</v>
      </c>
      <c r="G27" s="34" t="s">
        <v>25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30</v>
      </c>
      <c r="B29" s="45">
        <f t="shared" ref="B29:I29" si="0">SUM(B33+B32+B31+B30)</f>
        <v>1770.08</v>
      </c>
      <c r="C29" s="45">
        <f t="shared" si="0"/>
        <v>5000</v>
      </c>
      <c r="D29" s="45">
        <f t="shared" si="0"/>
        <v>600</v>
      </c>
      <c r="E29" s="45">
        <v>1396.43</v>
      </c>
      <c r="F29" s="45">
        <f t="shared" si="0"/>
        <v>1391.54</v>
      </c>
      <c r="G29" s="45">
        <f t="shared" si="0"/>
        <v>973.64999999999986</v>
      </c>
      <c r="H29" s="45">
        <f t="shared" si="0"/>
        <v>4.8900000000001</v>
      </c>
      <c r="I29" s="45">
        <f t="shared" si="0"/>
        <v>978.54</v>
      </c>
      <c r="J29" s="24"/>
    </row>
    <row r="30" spans="1:11">
      <c r="A30" s="2" t="s">
        <v>37</v>
      </c>
      <c r="B30" s="45">
        <v>1770.08</v>
      </c>
      <c r="C30" s="45"/>
      <c r="D30" s="42"/>
      <c r="E30" s="42">
        <v>1396.43</v>
      </c>
      <c r="F30" s="42">
        <v>1391.54</v>
      </c>
      <c r="G30" s="42">
        <f>SUM(B30+D30-E30)</f>
        <v>373.64999999999986</v>
      </c>
      <c r="H30" s="42">
        <f>SUM(E30-F30)</f>
        <v>4.8900000000001</v>
      </c>
      <c r="I30" s="42">
        <f>SUM(G30+H30)</f>
        <v>378.53999999999996</v>
      </c>
      <c r="J30" s="24"/>
    </row>
    <row r="31" spans="1:11">
      <c r="A31" s="2" t="s">
        <v>40</v>
      </c>
      <c r="B31" s="45">
        <v>0</v>
      </c>
      <c r="C31" s="45">
        <v>0</v>
      </c>
      <c r="D31" s="42">
        <v>0</v>
      </c>
      <c r="E31" s="42">
        <v>0</v>
      </c>
      <c r="F31" s="42">
        <v>0</v>
      </c>
      <c r="G31" s="42">
        <f>SUM(B31+D31-E31)</f>
        <v>0</v>
      </c>
      <c r="H31" s="42">
        <f>SUM(E31-F31)</f>
        <v>0</v>
      </c>
      <c r="I31" s="42">
        <f>SUM(G31+H31)</f>
        <v>0</v>
      </c>
      <c r="J31" s="24"/>
    </row>
    <row r="32" spans="1:11">
      <c r="A32" s="2" t="s">
        <v>38</v>
      </c>
      <c r="B32" s="45">
        <v>0</v>
      </c>
      <c r="C32" s="45">
        <v>5000</v>
      </c>
      <c r="D32" s="42">
        <v>600</v>
      </c>
      <c r="E32" s="42">
        <v>0</v>
      </c>
      <c r="F32" s="42">
        <v>0</v>
      </c>
      <c r="G32" s="42">
        <f>SUM(B32+D32-E32)</f>
        <v>600</v>
      </c>
      <c r="H32" s="42">
        <f>SUM(E32-F32)</f>
        <v>0</v>
      </c>
      <c r="I32" s="42">
        <f>SUM(G32+H32)</f>
        <v>600</v>
      </c>
    </row>
    <row r="33" spans="1:17">
      <c r="A33" s="36" t="s">
        <v>39</v>
      </c>
      <c r="B33" s="45">
        <v>0</v>
      </c>
      <c r="C33" s="45">
        <v>0</v>
      </c>
      <c r="D33" s="42">
        <v>0</v>
      </c>
      <c r="E33" s="42">
        <v>0</v>
      </c>
      <c r="F33" s="42">
        <v>0</v>
      </c>
      <c r="G33" s="42">
        <f>SUM(B33+D33-E33)</f>
        <v>0</v>
      </c>
      <c r="H33" s="42">
        <f>SUM(E33-F33)</f>
        <v>0</v>
      </c>
      <c r="I33" s="42">
        <f>SUM(G33+H33)</f>
        <v>0</v>
      </c>
    </row>
    <row r="34" spans="1:17">
      <c r="A34" s="37" t="s">
        <v>19</v>
      </c>
      <c r="B34" s="3"/>
      <c r="C34" s="3"/>
      <c r="D34" s="3"/>
      <c r="E34" s="3"/>
      <c r="F34" s="3"/>
      <c r="G34" s="3"/>
      <c r="H34" s="3"/>
      <c r="I34" s="3"/>
    </row>
    <row r="35" spans="1:17" ht="28.5" customHeight="1">
      <c r="A35" s="46" t="s">
        <v>29</v>
      </c>
      <c r="B35" s="46"/>
      <c r="C35" s="46"/>
      <c r="D35" s="46"/>
      <c r="E35" s="46"/>
      <c r="F35" s="46"/>
      <c r="G35" s="46"/>
      <c r="H35" s="46"/>
      <c r="I35" s="46"/>
      <c r="J35" s="32"/>
      <c r="K35" s="32"/>
      <c r="L35" s="32"/>
      <c r="M35" s="32"/>
      <c r="N35" s="32"/>
      <c r="O35" s="32"/>
      <c r="P35" s="32"/>
      <c r="Q35" s="32"/>
    </row>
    <row r="36" spans="1:17">
      <c r="A36" s="17" t="s">
        <v>45</v>
      </c>
      <c r="B36" s="18"/>
      <c r="C36" s="18"/>
      <c r="D36" s="18"/>
      <c r="E36" s="18"/>
      <c r="F36" s="18"/>
      <c r="G36" s="18"/>
      <c r="H36" s="18"/>
      <c r="I36" s="18"/>
    </row>
    <row r="37" spans="1:17">
      <c r="A37" s="17"/>
      <c r="B37" s="18"/>
      <c r="C37" s="18"/>
      <c r="D37" s="18"/>
      <c r="E37" s="18"/>
      <c r="F37" s="18"/>
      <c r="G37" s="18"/>
      <c r="H37" s="18"/>
      <c r="I37" s="18"/>
    </row>
    <row r="38" spans="1:17" ht="14.25" customHeight="1">
      <c r="A38" s="44" t="s">
        <v>44</v>
      </c>
      <c r="D38" s="5"/>
      <c r="F38" s="21"/>
      <c r="H38" s="44" t="s">
        <v>43</v>
      </c>
    </row>
    <row r="39" spans="1:17">
      <c r="A39" s="15" t="s">
        <v>13</v>
      </c>
      <c r="B39" s="1"/>
      <c r="C39" s="1"/>
      <c r="D39" s="7" t="s">
        <v>14</v>
      </c>
      <c r="E39" s="1"/>
      <c r="F39" s="22"/>
      <c r="G39" s="1"/>
      <c r="H39" s="15" t="s">
        <v>15</v>
      </c>
      <c r="I39" s="1"/>
    </row>
    <row r="40" spans="1:17">
      <c r="A40" s="1"/>
      <c r="B40" s="1"/>
      <c r="C40" s="1"/>
      <c r="D40" s="15"/>
      <c r="E40" s="1"/>
      <c r="F40" s="1"/>
      <c r="G40" s="1"/>
      <c r="H40" s="1"/>
      <c r="I40" s="1"/>
    </row>
    <row r="41" spans="1:17">
      <c r="A41" s="41" t="s">
        <v>35</v>
      </c>
      <c r="B41" s="6"/>
      <c r="C41" s="1"/>
      <c r="D41" s="14"/>
      <c r="E41" s="1"/>
      <c r="F41" s="1"/>
      <c r="G41" s="1"/>
      <c r="H41" s="41" t="s">
        <v>36</v>
      </c>
      <c r="I41" s="1"/>
    </row>
    <row r="42" spans="1:17" ht="24.75">
      <c r="A42" s="38" t="s">
        <v>22</v>
      </c>
      <c r="B42" s="19"/>
      <c r="C42" s="20"/>
      <c r="D42" s="7" t="s">
        <v>14</v>
      </c>
      <c r="E42" s="1"/>
      <c r="F42" s="1"/>
      <c r="G42" s="1"/>
      <c r="H42" s="15" t="s">
        <v>15</v>
      </c>
      <c r="I42" s="1"/>
    </row>
    <row r="45" spans="1:17" ht="15.75">
      <c r="D45" s="39" t="s">
        <v>27</v>
      </c>
      <c r="E45" s="26"/>
      <c r="F45" s="26"/>
      <c r="G45" s="26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5:I35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62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Kompiuteris</cp:lastModifiedBy>
  <cp:lastPrinted>2022-02-15T05:50:51Z</cp:lastPrinted>
  <dcterms:created xsi:type="dcterms:W3CDTF">2018-11-13T06:22:20Z</dcterms:created>
  <dcterms:modified xsi:type="dcterms:W3CDTF">2022-04-22T06:08:06Z</dcterms:modified>
</cp:coreProperties>
</file>