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uteris\Desktop\"/>
    </mc:Choice>
  </mc:AlternateContent>
  <bookViews>
    <workbookView xWindow="0" yWindow="0" windowWidth="28800" windowHeight="12105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E29" i="1" l="1"/>
  <c r="F29" i="1" l="1"/>
  <c r="D29" i="1"/>
  <c r="B29" i="1"/>
  <c r="C29" i="1"/>
  <c r="H31" i="1"/>
  <c r="G31" i="1"/>
  <c r="I31" i="1" l="1"/>
  <c r="G30" i="1"/>
  <c r="G32" i="1"/>
  <c r="G33" i="1"/>
  <c r="G29" i="1" l="1"/>
  <c r="H30" i="1"/>
  <c r="I30" i="1" s="1"/>
  <c r="H32" i="1"/>
  <c r="I32" i="1" s="1"/>
  <c r="H33" i="1"/>
  <c r="H29" i="1" l="1"/>
  <c r="I33" i="1"/>
  <c r="I29" i="1" s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<sst xmlns="http://schemas.openxmlformats.org/spreadsheetml/2006/main" count="49" uniqueCount="47">
  <si>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</si>
  <si>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</si>
  <si>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</si>
  <si>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</si>
  <si>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</si>
  <si>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</si>
  <si>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</si>
  <si>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</si>
  <si>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</si>
  <si>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</si>
  <si>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</si>
  <si>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</si>
  <si>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</si>
  <si>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</si>
  <si>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</si>
  <si>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</si>
  <si>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</si>
  <si>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</si>
  <si>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</si>
  <si>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</si>
  <si>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</si>
  <si>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</si>
  <si>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</si>
  <si>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</si>
  <si>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</si>
  <si>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</si>
  <si>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</si>
  <si>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</si>
  <si>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</si>
  <si>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ketvirtinė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</si>
  <si>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</si>
  <si>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</si>
  <si>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</si>
  <si>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</si>
  <si>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</si>
  <si>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Finansavimo šaltinis 31</t>
  </si>
  <si>
    <t>Šiaulių dailės galerija, 193309312 , Vilniaus g. 245 , Šiauliai</t>
  </si>
  <si>
    <t>Ernesta Šimkienė</t>
  </si>
  <si>
    <t>Direktorė</t>
  </si>
  <si>
    <t xml:space="preserve">  Parengė  Apskaitos centro buhalterė    Svitlana Lepetan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</si>
  <si>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</si>
  <si>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</si>
  <si>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</si>
  <si>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2023 m. kovo 31 d. metinės, ketvirtinės ataskaitos forma Nr. 1)</t>
  </si>
  <si>
    <t>BIUDŽETINIŲ ĮSTAIGŲ PAJAMŲ 2023 M. KOVO 31 D.</t>
  </si>
  <si>
    <t>2023-I</t>
  </si>
  <si>
    <t xml:space="preserve">PASTABA.  Surinkta  SP32 - 1 499,00 Eur.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</si>
</sst>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20" fillId="0" borderId="2" xfId="0" applyFont="1" applyBorder="1"/>
    <xf numFmtId="2" fontId="4" fillId="0" borderId="1" xfId="0" applyNumberFormat="1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22" fillId="0" borderId="2" xfId="0" applyFont="1" applyBorder="1"/>
    <xf numFmtId="2" fontId="13" fillId="0" borderId="1" xfId="0" applyNumberFormat="1" applyFont="1" applyBorder="1"/>
    <xf numFmtId="0" fontId="12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6" zoomScale="85" zoomScaleNormal="85" workbookViewId="0">
      <selection activeCell="N27" sqref="N2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40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43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1" t="s">
        <v>36</v>
      </c>
      <c r="B9" s="51"/>
      <c r="C9" s="51"/>
      <c r="D9" s="51"/>
      <c r="E9" s="51"/>
      <c r="F9" s="51"/>
      <c r="G9" s="51"/>
      <c r="H9" s="51"/>
      <c r="I9" s="51"/>
    </row>
    <row r="10" spans="1:12" ht="15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50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2"/>
      <c r="B12" s="52"/>
      <c r="C12" s="52"/>
      <c r="D12" s="52"/>
      <c r="E12" s="52"/>
      <c r="F12" s="52"/>
      <c r="G12" s="52"/>
      <c r="H12" s="52"/>
      <c r="I12" s="52"/>
    </row>
    <row r="13" spans="1:12" ht="15.75">
      <c r="A13" s="49" t="s">
        <v>44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0"/>
      <c r="D14" s="10" t="s">
        <v>29</v>
      </c>
      <c r="E14" s="10"/>
    </row>
    <row r="15" spans="1:12">
      <c r="A15" s="53" t="s">
        <v>18</v>
      </c>
      <c r="B15" s="53"/>
      <c r="C15" s="53"/>
      <c r="D15" s="53"/>
      <c r="E15" s="53"/>
      <c r="F15" s="53"/>
      <c r="G15" s="53"/>
      <c r="H15" s="53"/>
      <c r="I15" s="53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2">
        <v>45020</v>
      </c>
      <c r="D18" s="12" t="s">
        <v>5</v>
      </c>
      <c r="E18" s="39" t="s">
        <v>45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80" customHeight="1">
      <c r="A27" s="33" t="s">
        <v>25</v>
      </c>
      <c r="B27" s="34" t="s">
        <v>23</v>
      </c>
      <c r="C27" s="34" t="s">
        <v>27</v>
      </c>
      <c r="D27" s="35" t="s">
        <v>20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28</v>
      </c>
      <c r="B29" s="44">
        <f t="shared" ref="B29:I29" si="0">SUM(B33+B32+B31+B30)</f>
        <v>2867.69</v>
      </c>
      <c r="C29" s="44">
        <f t="shared" si="0"/>
        <v>5500</v>
      </c>
      <c r="D29" s="44">
        <f t="shared" si="0"/>
        <v>1400</v>
      </c>
      <c r="E29" s="44">
        <f>SUM(E30:E33)</f>
        <v>2150.75</v>
      </c>
      <c r="F29" s="44">
        <f t="shared" si="0"/>
        <v>2134.73</v>
      </c>
      <c r="G29" s="44">
        <f t="shared" si="0"/>
        <v>2116.94</v>
      </c>
      <c r="H29" s="44">
        <f t="shared" si="0"/>
        <v>16.019999999999982</v>
      </c>
      <c r="I29" s="44">
        <f t="shared" si="0"/>
        <v>2132.96</v>
      </c>
      <c r="J29" s="24"/>
    </row>
    <row r="30" spans="1:11">
      <c r="A30" s="2" t="s">
        <v>32</v>
      </c>
      <c r="B30" s="44">
        <v>2867.69</v>
      </c>
      <c r="C30" s="44"/>
      <c r="D30" s="41"/>
      <c r="E30" s="41">
        <v>2150.75</v>
      </c>
      <c r="F30" s="41">
        <v>2134.73</v>
      </c>
      <c r="G30" s="41">
        <f>SUM(B30+D30-E30)</f>
        <v>716.94</v>
      </c>
      <c r="H30" s="41">
        <f>SUM(E30-F30)</f>
        <v>16.019999999999982</v>
      </c>
      <c r="I30" s="41">
        <f>SUM(G30+H30)</f>
        <v>732.96</v>
      </c>
      <c r="J30" s="24"/>
    </row>
    <row r="31" spans="1:11">
      <c r="A31" s="2" t="s">
        <v>35</v>
      </c>
      <c r="B31" s="44">
        <v>0</v>
      </c>
      <c r="C31" s="44">
        <v>0</v>
      </c>
      <c r="D31" s="41">
        <v>0</v>
      </c>
      <c r="E31" s="41">
        <v>0</v>
      </c>
      <c r="F31" s="41">
        <v>0</v>
      </c>
      <c r="G31" s="41">
        <f>SUM(B31+D31-E31)</f>
        <v>0</v>
      </c>
      <c r="H31" s="41">
        <f>SUM(E31-F31)</f>
        <v>0</v>
      </c>
      <c r="I31" s="41">
        <f>SUM(G31+H31)</f>
        <v>0</v>
      </c>
      <c r="J31" s="24"/>
    </row>
    <row r="32" spans="1:11">
      <c r="A32" s="2" t="s">
        <v>33</v>
      </c>
      <c r="B32" s="44">
        <v>0</v>
      </c>
      <c r="C32" s="44">
        <v>5500</v>
      </c>
      <c r="D32" s="41">
        <v>1400</v>
      </c>
      <c r="E32" s="41">
        <v>0</v>
      </c>
      <c r="F32" s="41">
        <v>0</v>
      </c>
      <c r="G32" s="41">
        <f>SUM(B32+D32-E32)</f>
        <v>1400</v>
      </c>
      <c r="H32" s="41">
        <f>SUM(E32-F32)</f>
        <v>0</v>
      </c>
      <c r="I32" s="41">
        <f>SUM(G32+H32)</f>
        <v>1400</v>
      </c>
    </row>
    <row r="33" spans="1:17">
      <c r="A33" s="36" t="s">
        <v>34</v>
      </c>
      <c r="B33" s="44">
        <v>0</v>
      </c>
      <c r="C33" s="44">
        <v>0</v>
      </c>
      <c r="D33" s="41">
        <v>0</v>
      </c>
      <c r="E33" s="41">
        <v>0</v>
      </c>
      <c r="F33" s="41">
        <v>0</v>
      </c>
      <c r="G33" s="41">
        <f>SUM(B33+D33-E33)</f>
        <v>0</v>
      </c>
      <c r="H33" s="41">
        <f>SUM(E33-F33)</f>
        <v>0</v>
      </c>
      <c r="I33" s="41">
        <f>SUM(G33+H33)</f>
        <v>0</v>
      </c>
    </row>
    <row r="34" spans="1:17">
      <c r="A34" s="37" t="s">
        <v>19</v>
      </c>
      <c r="B34" s="3"/>
      <c r="C34" s="3"/>
      <c r="D34" s="3"/>
      <c r="E34" s="3"/>
      <c r="F34" s="3"/>
      <c r="G34" s="3"/>
      <c r="H34" s="3"/>
      <c r="I34" s="3"/>
    </row>
    <row r="35" spans="1:17" ht="28.5" customHeight="1">
      <c r="A35" s="47" t="s">
        <v>41</v>
      </c>
      <c r="B35" s="47"/>
      <c r="C35" s="47"/>
      <c r="D35" s="47"/>
      <c r="E35" s="47"/>
      <c r="F35" s="47"/>
      <c r="G35" s="47"/>
      <c r="H35" s="47"/>
      <c r="I35" s="47"/>
      <c r="J35" s="32"/>
      <c r="K35" s="32"/>
      <c r="L35" s="32"/>
      <c r="M35" s="32"/>
      <c r="N35" s="32"/>
      <c r="O35" s="32"/>
      <c r="P35" s="32"/>
      <c r="Q35" s="32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>
      <c r="A37" s="45" t="s">
        <v>46</v>
      </c>
      <c r="B37" s="18"/>
      <c r="C37" s="18"/>
      <c r="D37" s="18"/>
      <c r="E37" s="18"/>
      <c r="F37" s="18"/>
      <c r="G37" s="18"/>
      <c r="H37" s="18"/>
      <c r="I37" s="18"/>
    </row>
    <row r="38" spans="1:17">
      <c r="A38" s="17"/>
      <c r="B38" s="18"/>
      <c r="C38" s="18"/>
      <c r="D38" s="18"/>
      <c r="E38" s="18"/>
      <c r="F38" s="18"/>
      <c r="G38" s="18"/>
      <c r="H38" s="18"/>
      <c r="I38" s="18"/>
    </row>
    <row r="39" spans="1:17" ht="14.25" customHeight="1">
      <c r="A39" s="43" t="s">
        <v>38</v>
      </c>
      <c r="D39" s="5"/>
      <c r="F39" s="21"/>
      <c r="H39" s="43" t="s">
        <v>37</v>
      </c>
    </row>
    <row r="40" spans="1:17">
      <c r="A40" s="15" t="s">
        <v>13</v>
      </c>
      <c r="B40" s="1"/>
      <c r="C40" s="1"/>
      <c r="D40" s="7" t="s">
        <v>14</v>
      </c>
      <c r="E40" s="1"/>
      <c r="F40" s="22"/>
      <c r="G40" s="1"/>
      <c r="H40" s="15" t="s">
        <v>15</v>
      </c>
      <c r="I40" s="1"/>
    </row>
    <row r="41" spans="1:17">
      <c r="A41" s="1"/>
      <c r="B41" s="1"/>
      <c r="C41" s="1"/>
      <c r="D41" s="15"/>
      <c r="E41" s="1"/>
      <c r="F41" s="1"/>
      <c r="G41" s="1"/>
      <c r="H41" s="1"/>
      <c r="I41" s="1"/>
    </row>
    <row r="42" spans="1:17">
      <c r="A42" s="40" t="s">
        <v>30</v>
      </c>
      <c r="B42" s="6"/>
      <c r="C42" s="1"/>
      <c r="D42" s="14"/>
      <c r="E42" s="1"/>
      <c r="F42" s="1"/>
      <c r="G42" s="1"/>
      <c r="H42" s="40" t="s">
        <v>31</v>
      </c>
      <c r="I42" s="1"/>
    </row>
    <row r="43" spans="1:17" ht="24.75">
      <c r="A43" s="46" t="s">
        <v>42</v>
      </c>
      <c r="B43" s="19"/>
      <c r="C43" s="20"/>
      <c r="D43" s="7" t="s">
        <v>14</v>
      </c>
      <c r="E43" s="1"/>
      <c r="F43" s="1"/>
      <c r="G43" s="1"/>
      <c r="H43" s="15" t="s">
        <v>15</v>
      </c>
      <c r="I43" s="1"/>
    </row>
    <row r="46" spans="1:17" ht="15.75">
      <c r="A46" t="s">
        <v>39</v>
      </c>
      <c r="D46" s="38" t="s">
        <v>26</v>
      </c>
      <c r="E46" s="26"/>
      <c r="F46" s="26"/>
      <c r="G46" s="26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5:I35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Kompiuteris</cp:lastModifiedBy>
  <cp:lastPrinted>2023-04-16T09:07:24Z</cp:lastPrinted>
  <dcterms:created xsi:type="dcterms:W3CDTF">2018-11-13T06:22:20Z</dcterms:created>
  <dcterms:modified xsi:type="dcterms:W3CDTF">2023-04-16T09:07:34Z</dcterms:modified>
</cp:coreProperties>
</file>